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HARE\Backup_2022\Martina_doc\My Documents\PLAN ZA 2026. - 2028\Školski odbor\"/>
    </mc:Choice>
  </mc:AlternateContent>
  <bookViews>
    <workbookView xWindow="0" yWindow="0" windowWidth="28800" windowHeight="11130"/>
  </bookViews>
  <sheets>
    <sheet name="SAŽETAK" sheetId="10" r:id="rId1"/>
    <sheet name="Lis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0" l="1"/>
  <c r="I34" i="10"/>
  <c r="G11" i="10" l="1"/>
  <c r="F37" i="10" l="1"/>
  <c r="G37" i="10" s="1"/>
  <c r="H37" i="10" s="1"/>
  <c r="I37" i="10" s="1"/>
  <c r="J37" i="10" s="1"/>
  <c r="J21" i="10"/>
  <c r="I21" i="10"/>
  <c r="H21" i="10"/>
  <c r="G21" i="10"/>
  <c r="F21" i="10"/>
  <c r="J11" i="10"/>
  <c r="I11" i="10"/>
  <c r="H11" i="10"/>
  <c r="F11" i="10"/>
  <c r="J8" i="10"/>
  <c r="I8" i="10"/>
  <c r="H8" i="10"/>
  <c r="G8" i="10"/>
  <c r="F8" i="10"/>
  <c r="H14" i="10" l="1"/>
  <c r="J14" i="10"/>
  <c r="J22" i="10" s="1"/>
  <c r="J28" i="10" s="1"/>
  <c r="J29" i="10" s="1"/>
  <c r="I14" i="10"/>
  <c r="G14" i="10"/>
  <c r="G22" i="10" s="1"/>
  <c r="H22" i="10"/>
  <c r="H28" i="10" s="1"/>
  <c r="H29" i="10" s="1"/>
  <c r="F14" i="10"/>
  <c r="F22" i="10" s="1"/>
  <c r="F28" i="10" s="1"/>
  <c r="I22" i="10"/>
  <c r="I28" i="10" s="1"/>
  <c r="I29" i="10" s="1"/>
  <c r="F29" i="10" l="1"/>
  <c r="G28" i="10"/>
  <c r="G29" i="10" s="1"/>
</calcChain>
</file>

<file path=xl/sharedStrings.xml><?xml version="1.0" encoding="utf-8"?>
<sst xmlns="http://schemas.openxmlformats.org/spreadsheetml/2006/main" count="45" uniqueCount="28">
  <si>
    <t>PRIHODI UKUPNO</t>
  </si>
  <si>
    <t>RASHODI UKUPNO</t>
  </si>
  <si>
    <t>NETO FINANCIRANJE</t>
  </si>
  <si>
    <t>I. OPĆI DIO</t>
  </si>
  <si>
    <t>A) SAŽETAK RAČUNA PRIHODA I RASHODA</t>
  </si>
  <si>
    <t>B) SAŽETAK RAČUNA FINANCIRANJA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</si>
  <si>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</si>
  <si>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</si>
  <si>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</si>
  <si>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</si>
  <si>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</si>
  <si>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</si>
  <si>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</si>
  <si>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</si>
  <si>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</si>
  <si>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</si>
  <si>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</si>
  <si>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</si>
  <si>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</si>
  <si>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</si>
  <si>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</si>
  <si>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</si>
  <si>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Projekcija proračuna
za 2027.</t>
  </si>
  <si>
    <t>FINANCIJSKI PLAN PRORAČUNSKOG KORISNIKA JEDINICE LOKALNE I PODRUČNE (REGIONALNE) SAMOUPRAVE 
ZA 2026. I PROJEKCIJA ZA 2027. I 2028. GODINU</t>
  </si>
  <si>
    <t>Proračun za 2026.</t>
  </si>
  <si>
    <t>Projekcija proračuna
za 2028.</t>
  </si>
  <si>
    <t>Plan 2025.</t>
  </si>
  <si>
    <t>Izvršenje 2024.*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</si>
</sst>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3" fillId="0" borderId="5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quotePrefix="1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8" fillId="0" borderId="1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quotePrefix="1" applyNumberFormat="1" applyFont="1" applyFill="1" applyBorder="1" applyAlignment="1" applyProtection="1">
      <alignment horizontal="left"/>
    </xf>
    <xf numFmtId="4" fontId="6" fillId="3" borderId="3" xfId="0" applyNumberFormat="1" applyFont="1" applyFill="1" applyBorder="1" applyAlignment="1">
      <alignment horizontal="right"/>
    </xf>
    <xf numFmtId="4" fontId="18" fillId="0" borderId="6" xfId="0" applyNumberFormat="1" applyFont="1" applyFill="1" applyBorder="1" applyAlignment="1" applyProtection="1">
      <alignment horizontal="right" vertical="top" shrinkToFit="1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8" fillId="4" borderId="1" xfId="0" quotePrefix="1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 applyProtection="1">
      <alignment horizontal="right" wrapText="1"/>
    </xf>
    <xf numFmtId="4" fontId="8" fillId="3" borderId="1" xfId="0" quotePrefix="1" applyNumberFormat="1" applyFont="1" applyFill="1" applyBorder="1" applyAlignment="1">
      <alignment horizontal="right"/>
    </xf>
    <xf numFmtId="4" fontId="8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0" fillId="0" borderId="0" xfId="0" applyNumberFormat="1"/>
    <xf numFmtId="0" fontId="8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wrapText="1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Normalno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workbookViewId="0">
      <selection activeCell="G14" sqref="G14"/>
    </sheetView>
  </sheetViews>
  <sheetFormatPr defaultRowHeight="15" x14ac:dyDescent="0.25"/>
  <cols>
    <col min="5" max="10" width="25.28515625" customWidth="1"/>
    <col min="12" max="12" width="11.7109375" bestFit="1" customWidth="1"/>
  </cols>
  <sheetData>
    <row r="1" spans="1:12" ht="42" customHeight="1" x14ac:dyDescent="0.25">
      <c r="A1" s="43" t="s">
        <v>23</v>
      </c>
      <c r="B1" s="43"/>
      <c r="C1" s="43"/>
      <c r="D1" s="43"/>
      <c r="E1" s="43"/>
      <c r="F1" s="43"/>
      <c r="G1" s="43"/>
      <c r="H1" s="43"/>
      <c r="I1" s="43"/>
      <c r="J1" s="43"/>
    </row>
    <row r="2" spans="1:12" ht="18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2" ht="15.75" x14ac:dyDescent="0.25">
      <c r="A3" s="43" t="s">
        <v>3</v>
      </c>
      <c r="B3" s="43"/>
      <c r="C3" s="43"/>
      <c r="D3" s="43"/>
      <c r="E3" s="43"/>
      <c r="F3" s="43"/>
      <c r="G3" s="43"/>
      <c r="H3" s="43"/>
      <c r="I3" s="44"/>
      <c r="J3" s="44"/>
    </row>
    <row r="4" spans="1:12" ht="18" x14ac:dyDescent="0.25">
      <c r="A4" s="10"/>
      <c r="B4" s="10"/>
      <c r="C4" s="10"/>
      <c r="D4" s="10"/>
      <c r="E4" s="10"/>
      <c r="F4" s="10"/>
      <c r="G4" s="10"/>
      <c r="H4" s="10"/>
      <c r="I4" s="4"/>
      <c r="J4" s="4"/>
    </row>
    <row r="5" spans="1:12" ht="15.75" x14ac:dyDescent="0.25">
      <c r="A5" s="43" t="s">
        <v>4</v>
      </c>
      <c r="B5" s="45"/>
      <c r="C5" s="45"/>
      <c r="D5" s="45"/>
      <c r="E5" s="45"/>
      <c r="F5" s="45"/>
      <c r="G5" s="45"/>
      <c r="H5" s="45"/>
      <c r="I5" s="45"/>
      <c r="J5" s="45"/>
    </row>
    <row r="6" spans="1:12" ht="18" x14ac:dyDescent="0.25">
      <c r="A6" s="1"/>
      <c r="B6" s="2"/>
      <c r="C6" s="2"/>
      <c r="D6" s="2"/>
      <c r="E6" s="5"/>
      <c r="F6" s="6"/>
      <c r="G6" s="6"/>
      <c r="H6" s="6"/>
      <c r="I6" s="6"/>
      <c r="J6" s="15" t="s">
        <v>6</v>
      </c>
    </row>
    <row r="7" spans="1:12" ht="25.5" x14ac:dyDescent="0.25">
      <c r="A7" s="11"/>
      <c r="B7" s="12"/>
      <c r="C7" s="12"/>
      <c r="D7" s="13"/>
      <c r="E7" s="14"/>
      <c r="F7" s="3" t="s">
        <v>27</v>
      </c>
      <c r="G7" s="3" t="s">
        <v>26</v>
      </c>
      <c r="H7" s="3" t="s">
        <v>24</v>
      </c>
      <c r="I7" s="3" t="s">
        <v>22</v>
      </c>
      <c r="J7" s="3" t="s">
        <v>25</v>
      </c>
    </row>
    <row r="8" spans="1:12" x14ac:dyDescent="0.25">
      <c r="A8" s="46" t="s">
        <v>0</v>
      </c>
      <c r="B8" s="47"/>
      <c r="C8" s="47"/>
      <c r="D8" s="47"/>
      <c r="E8" s="48"/>
      <c r="F8" s="29">
        <f>F9+F10</f>
        <v>4053863.86</v>
      </c>
      <c r="G8" s="29">
        <f t="shared" ref="G8:J8" si="0">G9+G10</f>
        <v>4270100</v>
      </c>
      <c r="H8" s="29">
        <f t="shared" si="0"/>
        <v>4431900</v>
      </c>
      <c r="I8" s="29">
        <f t="shared" si="0"/>
        <v>4508300</v>
      </c>
      <c r="J8" s="29">
        <f t="shared" si="0"/>
        <v>4614600</v>
      </c>
    </row>
    <row r="9" spans="1:12" x14ac:dyDescent="0.25">
      <c r="A9" s="49" t="s">
        <v>7</v>
      </c>
      <c r="B9" s="50"/>
      <c r="C9" s="50"/>
      <c r="D9" s="50"/>
      <c r="E9" s="42"/>
      <c r="F9" s="30">
        <v>4053863.86</v>
      </c>
      <c r="G9" s="31">
        <v>4270100</v>
      </c>
      <c r="H9" s="31">
        <v>4431900</v>
      </c>
      <c r="I9" s="31">
        <v>4508300</v>
      </c>
      <c r="J9" s="31">
        <v>4614600</v>
      </c>
    </row>
    <row r="10" spans="1:12" x14ac:dyDescent="0.25">
      <c r="A10" s="51" t="s">
        <v>8</v>
      </c>
      <c r="B10" s="42"/>
      <c r="C10" s="42"/>
      <c r="D10" s="42"/>
      <c r="E10" s="42"/>
      <c r="F10" s="31"/>
      <c r="G10" s="31"/>
      <c r="H10" s="31"/>
      <c r="I10" s="31"/>
      <c r="J10" s="31"/>
      <c r="L10" s="40"/>
    </row>
    <row r="11" spans="1:12" x14ac:dyDescent="0.25">
      <c r="A11" s="16" t="s">
        <v>1</v>
      </c>
      <c r="B11" s="19"/>
      <c r="C11" s="19"/>
      <c r="D11" s="19"/>
      <c r="E11" s="19"/>
      <c r="F11" s="29">
        <f>F12+F13</f>
        <v>3579023.4299999997</v>
      </c>
      <c r="G11" s="29">
        <f>G12+G13</f>
        <v>4651500</v>
      </c>
      <c r="H11" s="29">
        <f t="shared" ref="H11:J11" si="1">H12+H13</f>
        <v>4876000</v>
      </c>
      <c r="I11" s="29">
        <f t="shared" si="1"/>
        <v>5106600</v>
      </c>
      <c r="J11" s="29">
        <f t="shared" si="1"/>
        <v>5372200</v>
      </c>
    </row>
    <row r="12" spans="1:12" x14ac:dyDescent="0.25">
      <c r="A12" s="52" t="s">
        <v>9</v>
      </c>
      <c r="B12" s="50"/>
      <c r="C12" s="50"/>
      <c r="D12" s="50"/>
      <c r="E12" s="50"/>
      <c r="F12" s="31">
        <v>3525168.36</v>
      </c>
      <c r="G12" s="31">
        <v>4195200</v>
      </c>
      <c r="H12" s="31">
        <v>4316300</v>
      </c>
      <c r="I12" s="31">
        <v>4442100</v>
      </c>
      <c r="J12" s="32">
        <v>4597300</v>
      </c>
      <c r="L12" s="40"/>
    </row>
    <row r="13" spans="1:12" x14ac:dyDescent="0.25">
      <c r="A13" s="41" t="s">
        <v>10</v>
      </c>
      <c r="B13" s="42"/>
      <c r="C13" s="42"/>
      <c r="D13" s="42"/>
      <c r="E13" s="42"/>
      <c r="F13" s="33">
        <v>53855.07</v>
      </c>
      <c r="G13" s="33">
        <v>456300</v>
      </c>
      <c r="H13" s="33">
        <v>559700</v>
      </c>
      <c r="I13" s="33">
        <v>664500</v>
      </c>
      <c r="J13" s="32">
        <v>774900</v>
      </c>
    </row>
    <row r="14" spans="1:12" x14ac:dyDescent="0.25">
      <c r="A14" s="53" t="s">
        <v>14</v>
      </c>
      <c r="B14" s="47"/>
      <c r="C14" s="47"/>
      <c r="D14" s="47"/>
      <c r="E14" s="47"/>
      <c r="F14" s="29">
        <f>F8-F11</f>
        <v>474840.43000000017</v>
      </c>
      <c r="G14" s="29">
        <f t="shared" ref="G14:J14" si="2">G8-G11</f>
        <v>-381400</v>
      </c>
      <c r="H14" s="29">
        <f t="shared" si="2"/>
        <v>-444100</v>
      </c>
      <c r="I14" s="29">
        <f t="shared" si="2"/>
        <v>-598300</v>
      </c>
      <c r="J14" s="29">
        <f t="shared" si="2"/>
        <v>-757600</v>
      </c>
    </row>
    <row r="15" spans="1:12" ht="18" x14ac:dyDescent="0.25">
      <c r="A15" s="10"/>
      <c r="B15" s="8"/>
      <c r="C15" s="8"/>
      <c r="D15" s="8"/>
      <c r="E15" s="8"/>
      <c r="F15" s="8"/>
      <c r="G15" s="8"/>
      <c r="H15" s="9"/>
      <c r="I15" s="9"/>
      <c r="J15" s="9"/>
    </row>
    <row r="16" spans="1:12" ht="15.75" x14ac:dyDescent="0.25">
      <c r="A16" s="43" t="s">
        <v>5</v>
      </c>
      <c r="B16" s="45"/>
      <c r="C16" s="45"/>
      <c r="D16" s="45"/>
      <c r="E16" s="45"/>
      <c r="F16" s="45"/>
      <c r="G16" s="45"/>
      <c r="H16" s="45"/>
      <c r="I16" s="45"/>
      <c r="J16" s="45"/>
    </row>
    <row r="17" spans="1:10" ht="18" x14ac:dyDescent="0.25">
      <c r="A17" s="10"/>
      <c r="B17" s="8"/>
      <c r="C17" s="8"/>
      <c r="D17" s="8"/>
      <c r="E17" s="8"/>
      <c r="F17" s="8"/>
      <c r="G17" s="8"/>
      <c r="H17" s="9"/>
      <c r="I17" s="9"/>
      <c r="J17" s="9"/>
    </row>
    <row r="18" spans="1:10" ht="25.5" x14ac:dyDescent="0.25">
      <c r="A18" s="11"/>
      <c r="B18" s="12"/>
      <c r="C18" s="12"/>
      <c r="D18" s="13"/>
      <c r="E18" s="14"/>
      <c r="F18" s="3" t="s">
        <v>27</v>
      </c>
      <c r="G18" s="3" t="s">
        <v>26</v>
      </c>
      <c r="H18" s="3" t="s">
        <v>24</v>
      </c>
      <c r="I18" s="3" t="s">
        <v>22</v>
      </c>
      <c r="J18" s="3" t="s">
        <v>25</v>
      </c>
    </row>
    <row r="19" spans="1:10" x14ac:dyDescent="0.25">
      <c r="A19" s="41" t="s">
        <v>11</v>
      </c>
      <c r="B19" s="42"/>
      <c r="C19" s="42"/>
      <c r="D19" s="42"/>
      <c r="E19" s="42"/>
      <c r="F19" s="33"/>
      <c r="G19" s="33"/>
      <c r="H19" s="33"/>
      <c r="I19" s="33"/>
      <c r="J19" s="32"/>
    </row>
    <row r="20" spans="1:10" x14ac:dyDescent="0.25">
      <c r="A20" s="41" t="s">
        <v>12</v>
      </c>
      <c r="B20" s="42"/>
      <c r="C20" s="42"/>
      <c r="D20" s="42"/>
      <c r="E20" s="42"/>
      <c r="F20" s="33"/>
      <c r="G20" s="33"/>
      <c r="H20" s="33"/>
      <c r="I20" s="33"/>
      <c r="J20" s="32"/>
    </row>
    <row r="21" spans="1:10" x14ac:dyDescent="0.25">
      <c r="A21" s="53" t="s">
        <v>2</v>
      </c>
      <c r="B21" s="47"/>
      <c r="C21" s="47"/>
      <c r="D21" s="47"/>
      <c r="E21" s="47"/>
      <c r="F21" s="29">
        <f>F19-F20</f>
        <v>0</v>
      </c>
      <c r="G21" s="29">
        <f t="shared" ref="G21:J21" si="3">G19-G20</f>
        <v>0</v>
      </c>
      <c r="H21" s="29">
        <f t="shared" si="3"/>
        <v>0</v>
      </c>
      <c r="I21" s="29">
        <f t="shared" si="3"/>
        <v>0</v>
      </c>
      <c r="J21" s="29">
        <f t="shared" si="3"/>
        <v>0</v>
      </c>
    </row>
    <row r="22" spans="1:10" x14ac:dyDescent="0.25">
      <c r="A22" s="53" t="s">
        <v>15</v>
      </c>
      <c r="B22" s="47"/>
      <c r="C22" s="47"/>
      <c r="D22" s="47"/>
      <c r="E22" s="47"/>
      <c r="F22" s="29">
        <f>F14+F21</f>
        <v>474840.43000000017</v>
      </c>
      <c r="G22" s="29">
        <f t="shared" ref="G22:J22" si="4">G14+G21</f>
        <v>-381400</v>
      </c>
      <c r="H22" s="29">
        <f t="shared" si="4"/>
        <v>-444100</v>
      </c>
      <c r="I22" s="29">
        <f t="shared" si="4"/>
        <v>-598300</v>
      </c>
      <c r="J22" s="29">
        <f t="shared" si="4"/>
        <v>-757600</v>
      </c>
    </row>
    <row r="23" spans="1:10" ht="18" x14ac:dyDescent="0.25">
      <c r="A23" s="7"/>
      <c r="B23" s="8"/>
      <c r="C23" s="8"/>
      <c r="D23" s="8"/>
      <c r="E23" s="8"/>
      <c r="F23" s="8"/>
      <c r="G23" s="8"/>
      <c r="H23" s="9"/>
      <c r="I23" s="9"/>
      <c r="J23" s="9"/>
    </row>
    <row r="24" spans="1:10" ht="15.75" x14ac:dyDescent="0.25">
      <c r="A24" s="43" t="s">
        <v>16</v>
      </c>
      <c r="B24" s="45"/>
      <c r="C24" s="45"/>
      <c r="D24" s="45"/>
      <c r="E24" s="45"/>
      <c r="F24" s="45"/>
      <c r="G24" s="45"/>
      <c r="H24" s="45"/>
      <c r="I24" s="45"/>
      <c r="J24" s="45"/>
    </row>
    <row r="25" spans="1:10" ht="15.75" x14ac:dyDescent="0.25">
      <c r="A25" s="17"/>
      <c r="B25" s="18"/>
      <c r="C25" s="18"/>
      <c r="D25" s="18"/>
      <c r="E25" s="18"/>
      <c r="F25" s="18"/>
      <c r="G25" s="18"/>
      <c r="H25" s="18"/>
      <c r="I25" s="18"/>
      <c r="J25" s="18"/>
    </row>
    <row r="26" spans="1:10" ht="25.5" x14ac:dyDescent="0.25">
      <c r="A26" s="11"/>
      <c r="B26" s="12"/>
      <c r="C26" s="12"/>
      <c r="D26" s="13"/>
      <c r="E26" s="14"/>
      <c r="F26" s="3" t="s">
        <v>27</v>
      </c>
      <c r="G26" s="3" t="s">
        <v>26</v>
      </c>
      <c r="H26" s="3" t="s">
        <v>24</v>
      </c>
      <c r="I26" s="3" t="s">
        <v>22</v>
      </c>
      <c r="J26" s="3" t="s">
        <v>25</v>
      </c>
    </row>
    <row r="27" spans="1:10" ht="15" customHeight="1" x14ac:dyDescent="0.25">
      <c r="A27" s="56" t="s">
        <v>17</v>
      </c>
      <c r="B27" s="57"/>
      <c r="C27" s="57"/>
      <c r="D27" s="57"/>
      <c r="E27" s="58"/>
      <c r="F27" s="34">
        <v>1187963.1399999999</v>
      </c>
      <c r="G27" s="34">
        <v>0</v>
      </c>
      <c r="H27" s="34">
        <v>0</v>
      </c>
      <c r="I27" s="34">
        <v>0</v>
      </c>
      <c r="J27" s="35">
        <v>0</v>
      </c>
    </row>
    <row r="28" spans="1:10" ht="15" customHeight="1" x14ac:dyDescent="0.25">
      <c r="A28" s="53" t="s">
        <v>18</v>
      </c>
      <c r="B28" s="47"/>
      <c r="C28" s="47"/>
      <c r="D28" s="47"/>
      <c r="E28" s="47"/>
      <c r="F28" s="36">
        <f>F22+F27</f>
        <v>1662803.57</v>
      </c>
      <c r="G28" s="36">
        <f t="shared" ref="G28:J28" si="5">G22+G27</f>
        <v>-381400</v>
      </c>
      <c r="H28" s="36">
        <f t="shared" si="5"/>
        <v>-444100</v>
      </c>
      <c r="I28" s="36">
        <f t="shared" si="5"/>
        <v>-598300</v>
      </c>
      <c r="J28" s="37">
        <f t="shared" si="5"/>
        <v>-757600</v>
      </c>
    </row>
    <row r="29" spans="1:10" ht="45" customHeight="1" x14ac:dyDescent="0.25">
      <c r="A29" s="46" t="s">
        <v>19</v>
      </c>
      <c r="B29" s="59"/>
      <c r="C29" s="59"/>
      <c r="D29" s="59"/>
      <c r="E29" s="60"/>
      <c r="F29" s="36">
        <f>F14+F21+F27-F28</f>
        <v>0</v>
      </c>
      <c r="G29" s="36">
        <f t="shared" ref="G29:J29" si="6">G14+G21+G27-G28</f>
        <v>0</v>
      </c>
      <c r="H29" s="36">
        <f t="shared" si="6"/>
        <v>0</v>
      </c>
      <c r="I29" s="36">
        <f t="shared" si="6"/>
        <v>0</v>
      </c>
      <c r="J29" s="37">
        <f t="shared" si="6"/>
        <v>0</v>
      </c>
    </row>
    <row r="30" spans="1:10" ht="15.75" x14ac:dyDescent="0.25">
      <c r="A30" s="20"/>
      <c r="B30" s="21"/>
      <c r="C30" s="21"/>
      <c r="D30" s="21"/>
      <c r="E30" s="21"/>
      <c r="F30" s="21"/>
      <c r="G30" s="21"/>
      <c r="H30" s="21"/>
      <c r="I30" s="21"/>
      <c r="J30" s="21"/>
    </row>
    <row r="31" spans="1:10" ht="15.75" x14ac:dyDescent="0.25">
      <c r="A31" s="61" t="s">
        <v>13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18" x14ac:dyDescent="0.25">
      <c r="A32" s="22"/>
      <c r="B32" s="23"/>
      <c r="C32" s="23"/>
      <c r="D32" s="23"/>
      <c r="E32" s="23"/>
      <c r="F32" s="23"/>
      <c r="G32" s="23"/>
      <c r="H32" s="24"/>
      <c r="I32" s="24"/>
      <c r="J32" s="24"/>
    </row>
    <row r="33" spans="1:10" ht="25.5" x14ac:dyDescent="0.25">
      <c r="A33" s="25"/>
      <c r="B33" s="26"/>
      <c r="C33" s="26"/>
      <c r="D33" s="27"/>
      <c r="E33" s="28"/>
      <c r="F33" s="3" t="s">
        <v>27</v>
      </c>
      <c r="G33" s="3" t="s">
        <v>26</v>
      </c>
      <c r="H33" s="3" t="s">
        <v>24</v>
      </c>
      <c r="I33" s="3" t="s">
        <v>22</v>
      </c>
      <c r="J33" s="3" t="s">
        <v>25</v>
      </c>
    </row>
    <row r="34" spans="1:10" x14ac:dyDescent="0.25">
      <c r="A34" s="56" t="s">
        <v>17</v>
      </c>
      <c r="B34" s="57"/>
      <c r="C34" s="57"/>
      <c r="D34" s="57"/>
      <c r="E34" s="58"/>
      <c r="F34" s="34">
        <v>1662803.57</v>
      </c>
      <c r="G34" s="34">
        <v>1400000</v>
      </c>
      <c r="H34" s="34">
        <v>1800000</v>
      </c>
      <c r="I34" s="34">
        <f>H37</f>
        <v>1355900</v>
      </c>
      <c r="J34" s="35">
        <f>I37</f>
        <v>757600</v>
      </c>
    </row>
    <row r="35" spans="1:10" ht="28.5" customHeight="1" x14ac:dyDescent="0.25">
      <c r="A35" s="56" t="s">
        <v>20</v>
      </c>
      <c r="B35" s="57"/>
      <c r="C35" s="57"/>
      <c r="D35" s="57"/>
      <c r="E35" s="58"/>
      <c r="F35" s="34"/>
      <c r="G35" s="34">
        <v>381400</v>
      </c>
      <c r="H35" s="34">
        <v>444100</v>
      </c>
      <c r="I35" s="34">
        <v>598300</v>
      </c>
      <c r="J35" s="35">
        <v>757600</v>
      </c>
    </row>
    <row r="36" spans="1:10" x14ac:dyDescent="0.25">
      <c r="A36" s="56" t="s">
        <v>21</v>
      </c>
      <c r="B36" s="62"/>
      <c r="C36" s="62"/>
      <c r="D36" s="62"/>
      <c r="E36" s="63"/>
      <c r="F36" s="34"/>
      <c r="G36" s="34">
        <v>0</v>
      </c>
      <c r="H36" s="34">
        <v>0</v>
      </c>
      <c r="I36" s="34">
        <v>0</v>
      </c>
      <c r="J36" s="35">
        <v>0</v>
      </c>
    </row>
    <row r="37" spans="1:10" ht="15" customHeight="1" x14ac:dyDescent="0.25">
      <c r="A37" s="53" t="s">
        <v>18</v>
      </c>
      <c r="B37" s="47"/>
      <c r="C37" s="47"/>
      <c r="D37" s="47"/>
      <c r="E37" s="47"/>
      <c r="F37" s="38">
        <f>F34-F35+F36</f>
        <v>1662803.57</v>
      </c>
      <c r="G37" s="38">
        <f t="shared" ref="G37:J37" si="7">G34-G35+G36</f>
        <v>1018600</v>
      </c>
      <c r="H37" s="38">
        <f t="shared" si="7"/>
        <v>1355900</v>
      </c>
      <c r="I37" s="38">
        <f t="shared" si="7"/>
        <v>757600</v>
      </c>
      <c r="J37" s="39">
        <f t="shared" si="7"/>
        <v>0</v>
      </c>
    </row>
    <row r="38" spans="1:10" ht="17.25" customHeight="1" x14ac:dyDescent="0.25"/>
    <row r="39" spans="1:10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</row>
    <row r="40" spans="1:10" ht="9" customHeight="1" x14ac:dyDescent="0.25"/>
  </sheetData>
  <protectedRanges>
    <protectedRange algorithmName="SHA-512" hashValue="R8frfBQ/MhInQYm+jLEgMwgPwCkrGPIUaxyIFLRSCn/+fIsUU6bmJDax/r7gTh2PEAEvgODYwg0rRRjqSM/oww==" saltValue="tbZzHO5lCNHCDH5y3XGZag==" spinCount="100000" sqref="F9" name="Range1"/>
  </protectedRanges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conditionalFormatting sqref="F9">
    <cfRule type="cellIs" dxfId="0" priority="1" operator="lessThan">
      <formula>0</formula>
    </cfRule>
  </conditionalFormatting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SAŽETAK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Martina Babić</cp:lastModifiedBy>
  <cp:lastPrinted>2025-12-18T12:29:16Z</cp:lastPrinted>
  <dcterms:created xsi:type="dcterms:W3CDTF">2022-08-12T12:51:27Z</dcterms:created>
  <dcterms:modified xsi:type="dcterms:W3CDTF">2025-12-18T12:32:45Z</dcterms:modified>
</cp:coreProperties>
</file>